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9" i="1"/>
  <c r="I43" i="1"/>
  <c r="I44" i="1"/>
  <c r="I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  <c r="E6" i="1"/>
  <c r="E5" i="1"/>
  <c r="F45" i="1"/>
  <c r="D45" i="1"/>
  <c r="C45" i="1"/>
  <c r="H36" i="1" l="1"/>
  <c r="H37" i="1"/>
  <c r="I37" i="1" s="1"/>
  <c r="H38" i="1"/>
  <c r="I38" i="1" s="1"/>
  <c r="H40" i="1"/>
  <c r="I40" i="1" s="1"/>
  <c r="I41" i="1"/>
  <c r="H42" i="1"/>
  <c r="I42" i="1" s="1"/>
  <c r="J45" i="1"/>
  <c r="K45" i="1" s="1"/>
  <c r="H45" i="1" l="1"/>
  <c r="I45" i="1" s="1"/>
  <c r="I36" i="1"/>
</calcChain>
</file>

<file path=xl/sharedStrings.xml><?xml version="1.0" encoding="utf-8"?>
<sst xmlns="http://schemas.openxmlformats.org/spreadsheetml/2006/main" count="54" uniqueCount="50">
  <si>
    <t xml:space="preserve">   </t>
  </si>
  <si>
    <t xml:space="preserve">Наименование </t>
  </si>
  <si>
    <t>ГККП д/с №1"Арман"</t>
  </si>
  <si>
    <t>ГККП д\с №2"Жулдыз"</t>
  </si>
  <si>
    <t>ГККП д-с №3"Ертостик"</t>
  </si>
  <si>
    <t>ГККП д\с №4"Еркемай"</t>
  </si>
  <si>
    <t>ГККП д/с №5"Куаныш"</t>
  </si>
  <si>
    <t>ГККП д/с № 6 "Нурай"</t>
  </si>
  <si>
    <t>ГККП д-с №7"Айша"</t>
  </si>
  <si>
    <t>ГККП д/с № 8 "Айгерим"</t>
  </si>
  <si>
    <t>ГККП д/с №9"Карлыгаш"</t>
  </si>
  <si>
    <t>ГККП д/с№10 "Алтынбала"</t>
  </si>
  <si>
    <t>ГККП д/с №11 "Арай"</t>
  </si>
  <si>
    <t>ГККП д/с №12 "Мерей"</t>
  </si>
  <si>
    <t>ГККП д/с №13"Амина"</t>
  </si>
  <si>
    <t>ГККП д-с №14"Достық"</t>
  </si>
  <si>
    <t>ГККП д-с №15"Асель"</t>
  </si>
  <si>
    <t>ГККП д/с №16"Бобек"</t>
  </si>
  <si>
    <t>ГККПд\с № 17"Коктем"</t>
  </si>
  <si>
    <t>ГККПд\с № 18 "Мирас"</t>
  </si>
  <si>
    <t>ГККПя/с№21"Акбота"</t>
  </si>
  <si>
    <t>ГККП д-с №33"Гагарина"</t>
  </si>
  <si>
    <t>ГККП д-с №35"Болашақ"</t>
  </si>
  <si>
    <t>ГККП д-с №36"Акку"</t>
  </si>
  <si>
    <t>ГККП д-с №37"Өркен"</t>
  </si>
  <si>
    <t>ГККПя/с№38"Сауле"</t>
  </si>
  <si>
    <t>ГККП д\с "Айналайын"</t>
  </si>
  <si>
    <t>ЧУд\с Балапан</t>
  </si>
  <si>
    <t>ЦЦР "Мир знаний"</t>
  </si>
  <si>
    <t>ЧРЦ"Литл-пипл"</t>
  </si>
  <si>
    <t>ЧУ д-с"Тамерлан"</t>
  </si>
  <si>
    <t>ЧУ д\ с "Айголек"</t>
  </si>
  <si>
    <t>ЧУ д-с"Аймар"</t>
  </si>
  <si>
    <t>ЧУ д-с"Нуршуак"</t>
  </si>
  <si>
    <t>ЧУ д\с "Ясмин"</t>
  </si>
  <si>
    <t>ЧУ д\с "Мансур"</t>
  </si>
  <si>
    <t>ЧУд \с "Болашак"</t>
  </si>
  <si>
    <t>ЧУ д\с "Мадина"</t>
  </si>
  <si>
    <t xml:space="preserve"> ГККП м/ц "Бота"</t>
  </si>
  <si>
    <t>ГККП м\ц "Шуғыла"</t>
  </si>
  <si>
    <t>ГККП м\ц "Күншуақ"</t>
  </si>
  <si>
    <t>ЦЦР "Лига умниц"</t>
  </si>
  <si>
    <t>общее количество педагогов</t>
  </si>
  <si>
    <t>факт</t>
  </si>
  <si>
    <t>план</t>
  </si>
  <si>
    <t>%факт</t>
  </si>
  <si>
    <t>%план</t>
  </si>
  <si>
    <t>Доля педагогических работников дошкольных организаций с высшим и техническо-профиссиональным образованием по специальности "дошкольное воспитание и обучение"</t>
  </si>
  <si>
    <t>Доля педагогов   с высшей и первой категориями от общего количества педагогов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</si>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</sst>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"/>
  </numFmts>
  <fonts count="14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2"/>
      <name val="Arial Cyr"/>
      <charset val="204"/>
    </font>
    <font>
      <sz val="14"/>
      <name val="Times New Roman"/>
      <family val="1"/>
      <charset val="204"/>
    </font>
    <font>
      <b/>
      <sz val="8"/>
      <name val="KZ Times New Roman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1"/>
      <name val="Calibri"/>
      <family val="2"/>
      <scheme val="minor"/>
    </font>
    <font>
      <sz val="12"/>
      <color rgb="FFFF0000"/>
      <name val="Arial Cyr"/>
      <family val="2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/>
    <xf numFmtId="0" fontId="0" fillId="4" borderId="0" xfId="0" applyFill="1"/>
    <xf numFmtId="0" fontId="5" fillId="0" borderId="0" xfId="0" applyFont="1" applyFill="1"/>
    <xf numFmtId="0" fontId="6" fillId="3" borderId="1" xfId="0" applyFont="1" applyFill="1" applyBorder="1"/>
    <xf numFmtId="0" fontId="3" fillId="5" borderId="4" xfId="1" applyFont="1" applyFill="1" applyBorder="1"/>
    <xf numFmtId="0" fontId="7" fillId="3" borderId="7" xfId="0" applyFont="1" applyFill="1" applyBorder="1"/>
    <xf numFmtId="0" fontId="3" fillId="5" borderId="6" xfId="1" applyFont="1" applyFill="1" applyBorder="1"/>
    <xf numFmtId="0" fontId="7" fillId="3" borderId="8" xfId="0" applyFont="1" applyFill="1" applyBorder="1"/>
    <xf numFmtId="0" fontId="7" fillId="0" borderId="1" xfId="0" applyFont="1" applyFill="1" applyBorder="1"/>
    <xf numFmtId="164" fontId="4" fillId="3" borderId="1" xfId="0" applyNumberFormat="1" applyFont="1" applyFill="1" applyBorder="1"/>
    <xf numFmtId="164" fontId="6" fillId="3" borderId="1" xfId="0" applyNumberFormat="1" applyFont="1" applyFill="1" applyBorder="1"/>
    <xf numFmtId="164" fontId="0" fillId="0" borderId="0" xfId="0" applyNumberFormat="1"/>
    <xf numFmtId="0" fontId="2" fillId="3" borderId="9" xfId="0" applyFont="1" applyFill="1" applyBorder="1" applyAlignment="1">
      <alignment horizontal="center"/>
    </xf>
    <xf numFmtId="0" fontId="7" fillId="3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right"/>
    </xf>
    <xf numFmtId="0" fontId="10" fillId="3" borderId="1" xfId="0" applyFont="1" applyFill="1" applyBorder="1"/>
    <xf numFmtId="0" fontId="11" fillId="0" borderId="0" xfId="0" applyFont="1" applyFill="1"/>
    <xf numFmtId="0" fontId="11" fillId="3" borderId="10" xfId="0" applyFont="1" applyFill="1" applyBorder="1"/>
    <xf numFmtId="165" fontId="9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6" xfId="0" applyFont="1" applyFill="1" applyBorder="1"/>
    <xf numFmtId="0" fontId="7" fillId="3" borderId="14" xfId="0" applyFont="1" applyFill="1" applyBorder="1"/>
    <xf numFmtId="0" fontId="3" fillId="3" borderId="4" xfId="0" applyFont="1" applyFill="1" applyBorder="1"/>
    <xf numFmtId="0" fontId="11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12" fillId="3" borderId="1" xfId="0" applyFont="1" applyFill="1" applyBorder="1"/>
    <xf numFmtId="164" fontId="12" fillId="3" borderId="1" xfId="0" applyNumberFormat="1" applyFont="1" applyFill="1" applyBorder="1"/>
    <xf numFmtId="0" fontId="13" fillId="3" borderId="14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165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right" vertical="top"/>
    </xf>
    <xf numFmtId="0" fontId="12" fillId="0" borderId="1" xfId="0" applyFont="1" applyFill="1" applyBorder="1"/>
    <xf numFmtId="164" fontId="12" fillId="0" borderId="1" xfId="0" applyNumberFormat="1" applyFont="1" applyFill="1" applyBorder="1"/>
    <xf numFmtId="0" fontId="8" fillId="0" borderId="5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F9" sqref="F9"/>
    </sheetView>
  </sheetViews>
  <sheetFormatPr defaultRowHeight="15"/>
  <cols>
    <col min="2" max="2" width="33.140625" customWidth="1"/>
    <col min="5" max="5" width="6.140625" customWidth="1"/>
    <col min="6" max="6" width="7.7109375" customWidth="1"/>
    <col min="7" max="7" width="6.5703125" customWidth="1"/>
    <col min="8" max="8" width="8.140625" customWidth="1"/>
    <col min="9" max="9" width="7" customWidth="1"/>
    <col min="10" max="10" width="7" style="16" customWidth="1"/>
    <col min="11" max="11" width="6.42578125" customWidth="1"/>
    <col min="12" max="12" width="39.5703125" customWidth="1"/>
  </cols>
  <sheetData>
    <row r="1" spans="1:12" ht="3.75" customHeight="1"/>
    <row r="2" spans="1:12" ht="54.75" customHeight="1">
      <c r="A2" s="30" t="s">
        <v>0</v>
      </c>
      <c r="B2" s="53" t="s">
        <v>1</v>
      </c>
      <c r="C2" s="50" t="s">
        <v>42</v>
      </c>
      <c r="D2" s="54" t="s">
        <v>47</v>
      </c>
      <c r="E2" s="55"/>
      <c r="F2" s="55"/>
      <c r="G2" s="56"/>
      <c r="H2" s="54" t="s">
        <v>48</v>
      </c>
      <c r="I2" s="55"/>
      <c r="J2" s="55"/>
      <c r="K2" s="56"/>
      <c r="L2" s="1"/>
    </row>
    <row r="3" spans="1:12">
      <c r="A3" s="31"/>
      <c r="B3" s="53"/>
      <c r="C3" s="51"/>
      <c r="D3" s="2" t="s">
        <v>44</v>
      </c>
      <c r="E3" s="3"/>
      <c r="F3" s="3"/>
      <c r="G3" s="17"/>
      <c r="H3" s="59" t="s">
        <v>44</v>
      </c>
      <c r="I3" s="57" t="s">
        <v>46</v>
      </c>
      <c r="J3" s="57" t="s">
        <v>43</v>
      </c>
      <c r="K3" s="57" t="s">
        <v>45</v>
      </c>
      <c r="L3" s="1"/>
    </row>
    <row r="4" spans="1:12">
      <c r="A4" s="31"/>
      <c r="B4" s="53"/>
      <c r="C4" s="52"/>
      <c r="D4" s="2"/>
      <c r="E4" s="2" t="s">
        <v>44</v>
      </c>
      <c r="F4" s="3" t="s">
        <v>43</v>
      </c>
      <c r="G4" s="17" t="s">
        <v>45</v>
      </c>
      <c r="H4" s="60"/>
      <c r="I4" s="58"/>
      <c r="J4" s="58"/>
      <c r="K4" s="58"/>
      <c r="L4" s="1"/>
    </row>
    <row r="5" spans="1:12" ht="15.75">
      <c r="A5" s="4">
        <v>1</v>
      </c>
      <c r="B5" s="4" t="s">
        <v>2</v>
      </c>
      <c r="C5" s="5">
        <v>49</v>
      </c>
      <c r="D5" s="19">
        <v>20</v>
      </c>
      <c r="E5" s="32">
        <f>D5*100/C5</f>
        <v>40.816326530612244</v>
      </c>
      <c r="F5" s="19">
        <v>20</v>
      </c>
      <c r="G5" s="5">
        <f>F5*100/C5</f>
        <v>40.816326530612244</v>
      </c>
      <c r="H5" s="5">
        <v>22</v>
      </c>
      <c r="I5" s="5">
        <f t="shared" ref="I5:I45" si="0">H5*100/C5</f>
        <v>44.897959183673471</v>
      </c>
      <c r="J5" s="5">
        <v>15</v>
      </c>
      <c r="K5" s="5">
        <f t="shared" ref="K5:K10" si="1">J5*100/C5</f>
        <v>30.612244897959183</v>
      </c>
      <c r="L5" s="1"/>
    </row>
    <row r="6" spans="1:12" ht="15.75">
      <c r="A6" s="4">
        <v>2</v>
      </c>
      <c r="B6" s="4" t="s">
        <v>3</v>
      </c>
      <c r="C6" s="5">
        <v>34</v>
      </c>
      <c r="D6" s="19">
        <v>15</v>
      </c>
      <c r="E6" s="32">
        <f>D6*100/C6</f>
        <v>44.117647058823529</v>
      </c>
      <c r="F6" s="19">
        <v>15</v>
      </c>
      <c r="G6" s="5">
        <f t="shared" ref="G6:G44" si="2">F6*100/C6</f>
        <v>44.117647058823529</v>
      </c>
      <c r="H6" s="5">
        <v>22</v>
      </c>
      <c r="I6" s="5">
        <f t="shared" si="0"/>
        <v>64.705882352941174</v>
      </c>
      <c r="J6" s="5">
        <v>14</v>
      </c>
      <c r="K6" s="5">
        <f t="shared" si="1"/>
        <v>41.176470588235297</v>
      </c>
      <c r="L6" s="1"/>
    </row>
    <row r="7" spans="1:12" ht="15.75">
      <c r="A7" s="4">
        <v>3</v>
      </c>
      <c r="B7" s="4" t="s">
        <v>4</v>
      </c>
      <c r="C7" s="5">
        <v>14</v>
      </c>
      <c r="D7" s="19">
        <v>5</v>
      </c>
      <c r="E7" s="32">
        <f>D7*100/C7</f>
        <v>35.714285714285715</v>
      </c>
      <c r="F7" s="19">
        <v>5</v>
      </c>
      <c r="G7" s="5">
        <f t="shared" si="2"/>
        <v>35.714285714285715</v>
      </c>
      <c r="H7" s="5">
        <v>4</v>
      </c>
      <c r="I7" s="5">
        <f t="shared" si="0"/>
        <v>28.571428571428573</v>
      </c>
      <c r="J7" s="5">
        <v>4</v>
      </c>
      <c r="K7" s="5">
        <f t="shared" si="1"/>
        <v>28.571428571428573</v>
      </c>
      <c r="L7" s="1"/>
    </row>
    <row r="8" spans="1:12" ht="15.75">
      <c r="A8" s="4">
        <v>4</v>
      </c>
      <c r="B8" s="4" t="s">
        <v>5</v>
      </c>
      <c r="C8" s="5">
        <v>36</v>
      </c>
      <c r="D8" s="19">
        <v>12</v>
      </c>
      <c r="E8" s="32">
        <f t="shared" ref="E8:E44" si="3">D8*100/C8</f>
        <v>33.333333333333336</v>
      </c>
      <c r="F8" s="19">
        <v>12</v>
      </c>
      <c r="G8" s="5">
        <f t="shared" si="2"/>
        <v>33.333333333333336</v>
      </c>
      <c r="H8" s="14">
        <v>11</v>
      </c>
      <c r="I8" s="5">
        <f t="shared" si="0"/>
        <v>30.555555555555557</v>
      </c>
      <c r="J8" s="39">
        <v>7</v>
      </c>
      <c r="K8" s="39">
        <f t="shared" si="1"/>
        <v>19.444444444444443</v>
      </c>
      <c r="L8" s="6"/>
    </row>
    <row r="9" spans="1:12" ht="15.75">
      <c r="A9" s="4">
        <v>5</v>
      </c>
      <c r="B9" s="4" t="s">
        <v>6</v>
      </c>
      <c r="C9" s="5">
        <v>26</v>
      </c>
      <c r="D9" s="19">
        <v>10</v>
      </c>
      <c r="E9" s="32">
        <f t="shared" si="3"/>
        <v>38.46153846153846</v>
      </c>
      <c r="F9" s="19">
        <v>10</v>
      </c>
      <c r="G9" s="5">
        <f t="shared" si="2"/>
        <v>38.46153846153846</v>
      </c>
      <c r="H9" s="5">
        <v>12</v>
      </c>
      <c r="I9" s="5">
        <f t="shared" si="0"/>
        <v>46.153846153846153</v>
      </c>
      <c r="J9" s="5">
        <v>7</v>
      </c>
      <c r="K9" s="5">
        <f t="shared" si="1"/>
        <v>26.923076923076923</v>
      </c>
      <c r="L9" s="1"/>
    </row>
    <row r="10" spans="1:12" ht="15.75">
      <c r="A10" s="4">
        <v>6</v>
      </c>
      <c r="B10" s="4" t="s">
        <v>7</v>
      </c>
      <c r="C10" s="5">
        <v>31</v>
      </c>
      <c r="D10" s="19">
        <v>14</v>
      </c>
      <c r="E10" s="32">
        <f t="shared" si="3"/>
        <v>45.161290322580648</v>
      </c>
      <c r="F10" s="19">
        <v>14</v>
      </c>
      <c r="G10" s="5">
        <f t="shared" si="2"/>
        <v>45.161290322580648</v>
      </c>
      <c r="H10" s="40">
        <v>10</v>
      </c>
      <c r="I10" s="39">
        <f t="shared" si="0"/>
        <v>32.258064516129032</v>
      </c>
      <c r="J10" s="39">
        <v>6</v>
      </c>
      <c r="K10" s="39">
        <f t="shared" si="1"/>
        <v>19.35483870967742</v>
      </c>
      <c r="L10" s="1"/>
    </row>
    <row r="11" spans="1:12" ht="15.75">
      <c r="A11" s="4">
        <v>7</v>
      </c>
      <c r="B11" s="4" t="s">
        <v>8</v>
      </c>
      <c r="C11" s="5">
        <v>50</v>
      </c>
      <c r="D11" s="20">
        <v>15</v>
      </c>
      <c r="E11" s="32">
        <f t="shared" si="3"/>
        <v>30</v>
      </c>
      <c r="F11" s="20">
        <v>15</v>
      </c>
      <c r="G11" s="5">
        <f t="shared" si="2"/>
        <v>30</v>
      </c>
      <c r="H11" s="40">
        <v>12</v>
      </c>
      <c r="I11" s="39">
        <f t="shared" si="0"/>
        <v>24</v>
      </c>
      <c r="J11" s="39">
        <v>9</v>
      </c>
      <c r="K11" s="39">
        <v>12</v>
      </c>
      <c r="L11" s="1"/>
    </row>
    <row r="12" spans="1:12" ht="15.75">
      <c r="A12" s="4">
        <v>8</v>
      </c>
      <c r="B12" s="4" t="s">
        <v>9</v>
      </c>
      <c r="C12" s="5">
        <v>6</v>
      </c>
      <c r="D12" s="19">
        <v>2</v>
      </c>
      <c r="E12" s="32">
        <f t="shared" si="3"/>
        <v>33.333333333333336</v>
      </c>
      <c r="F12" s="19">
        <v>2</v>
      </c>
      <c r="G12" s="5">
        <f t="shared" si="2"/>
        <v>33.333333333333336</v>
      </c>
      <c r="H12" s="5">
        <v>3</v>
      </c>
      <c r="I12" s="5">
        <f t="shared" si="0"/>
        <v>50</v>
      </c>
      <c r="J12" s="5">
        <v>3</v>
      </c>
      <c r="K12" s="5">
        <f t="shared" ref="K12:K45" si="4">J12*100/C12</f>
        <v>50</v>
      </c>
      <c r="L12" s="1"/>
    </row>
    <row r="13" spans="1:12" ht="15.75">
      <c r="A13" s="4">
        <v>9</v>
      </c>
      <c r="B13" s="4" t="s">
        <v>10</v>
      </c>
      <c r="C13" s="5">
        <v>31</v>
      </c>
      <c r="D13" s="19">
        <v>13</v>
      </c>
      <c r="E13" s="32">
        <f t="shared" si="3"/>
        <v>41.935483870967744</v>
      </c>
      <c r="F13" s="19">
        <v>13</v>
      </c>
      <c r="G13" s="5">
        <f t="shared" si="2"/>
        <v>41.935483870967744</v>
      </c>
      <c r="H13" s="5">
        <v>12</v>
      </c>
      <c r="I13" s="5">
        <f t="shared" si="0"/>
        <v>38.70967741935484</v>
      </c>
      <c r="J13" s="5">
        <v>11</v>
      </c>
      <c r="K13" s="5">
        <f t="shared" si="4"/>
        <v>35.483870967741936</v>
      </c>
      <c r="L13" s="1"/>
    </row>
    <row r="14" spans="1:12" ht="15.75">
      <c r="A14" s="4">
        <v>10</v>
      </c>
      <c r="B14" s="4" t="s">
        <v>11</v>
      </c>
      <c r="C14" s="5">
        <v>35</v>
      </c>
      <c r="D14" s="19">
        <v>17</v>
      </c>
      <c r="E14" s="32">
        <f t="shared" si="3"/>
        <v>48.571428571428569</v>
      </c>
      <c r="F14" s="19">
        <v>17</v>
      </c>
      <c r="G14" s="5">
        <f t="shared" si="2"/>
        <v>48.571428571428569</v>
      </c>
      <c r="H14" s="14">
        <v>9</v>
      </c>
      <c r="I14" s="5">
        <f t="shared" si="0"/>
        <v>25.714285714285715</v>
      </c>
      <c r="J14" s="5">
        <v>8</v>
      </c>
      <c r="K14" s="5">
        <f t="shared" si="4"/>
        <v>22.857142857142858</v>
      </c>
      <c r="L14" s="1"/>
    </row>
    <row r="15" spans="1:12" ht="15.75">
      <c r="A15" s="4">
        <v>11</v>
      </c>
      <c r="B15" s="4" t="s">
        <v>12</v>
      </c>
      <c r="C15" s="5">
        <v>37</v>
      </c>
      <c r="D15" s="19">
        <v>13</v>
      </c>
      <c r="E15" s="32">
        <f t="shared" si="3"/>
        <v>35.135135135135137</v>
      </c>
      <c r="F15" s="19">
        <v>13</v>
      </c>
      <c r="G15" s="5">
        <f t="shared" si="2"/>
        <v>35.135135135135137</v>
      </c>
      <c r="H15" s="40">
        <v>8</v>
      </c>
      <c r="I15" s="39">
        <f t="shared" si="0"/>
        <v>21.621621621621621</v>
      </c>
      <c r="J15" s="39">
        <v>6</v>
      </c>
      <c r="K15" s="39">
        <f t="shared" si="4"/>
        <v>16.216216216216218</v>
      </c>
      <c r="L15" s="1"/>
    </row>
    <row r="16" spans="1:12" ht="15.75">
      <c r="A16" s="4">
        <v>12</v>
      </c>
      <c r="B16" s="4" t="s">
        <v>13</v>
      </c>
      <c r="C16" s="5">
        <v>36</v>
      </c>
      <c r="D16" s="19">
        <v>14</v>
      </c>
      <c r="E16" s="32">
        <f t="shared" si="3"/>
        <v>38.888888888888886</v>
      </c>
      <c r="F16" s="19">
        <v>14</v>
      </c>
      <c r="G16" s="5">
        <f t="shared" si="2"/>
        <v>38.888888888888886</v>
      </c>
      <c r="H16" s="40">
        <v>5</v>
      </c>
      <c r="I16" s="39">
        <f t="shared" si="0"/>
        <v>13.888888888888889</v>
      </c>
      <c r="J16" s="39">
        <v>4</v>
      </c>
      <c r="K16" s="39">
        <f t="shared" si="4"/>
        <v>11.111111111111111</v>
      </c>
      <c r="L16" s="7"/>
    </row>
    <row r="17" spans="1:12" ht="14.25" customHeight="1">
      <c r="A17" s="4">
        <v>13</v>
      </c>
      <c r="B17" s="33" t="s">
        <v>14</v>
      </c>
      <c r="C17" s="5">
        <v>19</v>
      </c>
      <c r="D17" s="21">
        <v>5</v>
      </c>
      <c r="E17" s="32">
        <f t="shared" si="3"/>
        <v>26.315789473684209</v>
      </c>
      <c r="F17" s="21">
        <v>5</v>
      </c>
      <c r="G17" s="5">
        <f t="shared" si="2"/>
        <v>26.315789473684209</v>
      </c>
      <c r="H17" s="14">
        <v>5</v>
      </c>
      <c r="I17" s="5">
        <f t="shared" si="0"/>
        <v>26.315789473684209</v>
      </c>
      <c r="J17" s="39">
        <v>3</v>
      </c>
      <c r="K17" s="39">
        <f t="shared" si="4"/>
        <v>15.789473684210526</v>
      </c>
      <c r="L17" s="1"/>
    </row>
    <row r="18" spans="1:12" ht="15.75">
      <c r="A18" s="4">
        <v>14</v>
      </c>
      <c r="B18" s="4" t="s">
        <v>15</v>
      </c>
      <c r="C18" s="5">
        <v>36</v>
      </c>
      <c r="D18" s="19">
        <v>12</v>
      </c>
      <c r="E18" s="32">
        <f t="shared" si="3"/>
        <v>33.333333333333336</v>
      </c>
      <c r="F18" s="19">
        <v>12</v>
      </c>
      <c r="G18" s="5">
        <f t="shared" si="2"/>
        <v>33.333333333333336</v>
      </c>
      <c r="H18" s="5">
        <v>19</v>
      </c>
      <c r="I18" s="5">
        <f t="shared" si="0"/>
        <v>52.777777777777779</v>
      </c>
      <c r="J18" s="5">
        <v>19</v>
      </c>
      <c r="K18" s="5">
        <f t="shared" si="4"/>
        <v>52.777777777777779</v>
      </c>
      <c r="L18" s="7"/>
    </row>
    <row r="19" spans="1:12" ht="15.75">
      <c r="A19" s="4">
        <v>15</v>
      </c>
      <c r="B19" s="4" t="s">
        <v>16</v>
      </c>
      <c r="C19" s="5">
        <v>29</v>
      </c>
      <c r="D19" s="22">
        <v>9</v>
      </c>
      <c r="E19" s="32">
        <f t="shared" si="3"/>
        <v>31.03448275862069</v>
      </c>
      <c r="F19" s="22">
        <v>9</v>
      </c>
      <c r="G19" s="5">
        <f t="shared" si="2"/>
        <v>31.03448275862069</v>
      </c>
      <c r="H19" s="5">
        <v>15</v>
      </c>
      <c r="I19" s="5">
        <f t="shared" si="0"/>
        <v>51.724137931034484</v>
      </c>
      <c r="J19" s="5">
        <v>10</v>
      </c>
      <c r="K19" s="5">
        <f t="shared" si="4"/>
        <v>34.482758620689658</v>
      </c>
      <c r="L19" s="1"/>
    </row>
    <row r="20" spans="1:12" ht="15.75">
      <c r="A20" s="4">
        <v>16</v>
      </c>
      <c r="B20" s="4" t="s">
        <v>17</v>
      </c>
      <c r="C20" s="5">
        <v>12</v>
      </c>
      <c r="D20" s="23">
        <v>7</v>
      </c>
      <c r="E20" s="32">
        <f t="shared" si="3"/>
        <v>58.333333333333336</v>
      </c>
      <c r="F20" s="23">
        <v>7</v>
      </c>
      <c r="G20" s="5">
        <f t="shared" si="2"/>
        <v>58.333333333333336</v>
      </c>
      <c r="H20" s="14">
        <v>4</v>
      </c>
      <c r="I20" s="5">
        <f t="shared" si="0"/>
        <v>33.333333333333336</v>
      </c>
      <c r="J20" s="5">
        <v>2</v>
      </c>
      <c r="K20" s="5">
        <f t="shared" si="4"/>
        <v>16.666666666666668</v>
      </c>
      <c r="L20" s="1"/>
    </row>
    <row r="21" spans="1:12" ht="15.75">
      <c r="A21" s="44">
        <v>17</v>
      </c>
      <c r="B21" s="44" t="s">
        <v>18</v>
      </c>
      <c r="C21" s="45">
        <v>31</v>
      </c>
      <c r="D21" s="23">
        <v>9</v>
      </c>
      <c r="E21" s="46">
        <f t="shared" si="3"/>
        <v>29.032258064516128</v>
      </c>
      <c r="F21" s="23">
        <v>9</v>
      </c>
      <c r="G21" s="45">
        <f t="shared" si="2"/>
        <v>29.032258064516128</v>
      </c>
      <c r="H21" s="49">
        <v>3</v>
      </c>
      <c r="I21" s="48">
        <f t="shared" si="0"/>
        <v>9.67741935483871</v>
      </c>
      <c r="J21" s="48">
        <v>2</v>
      </c>
      <c r="K21" s="48">
        <f t="shared" si="4"/>
        <v>6.4516129032258061</v>
      </c>
      <c r="L21" s="1"/>
    </row>
    <row r="22" spans="1:12" ht="15.75">
      <c r="A22" s="44">
        <v>18</v>
      </c>
      <c r="B22" s="44" t="s">
        <v>19</v>
      </c>
      <c r="C22" s="45">
        <v>31</v>
      </c>
      <c r="D22" s="47">
        <v>12</v>
      </c>
      <c r="E22" s="46">
        <f t="shared" si="3"/>
        <v>38.70967741935484</v>
      </c>
      <c r="F22" s="47">
        <v>12</v>
      </c>
      <c r="G22" s="45">
        <f t="shared" si="2"/>
        <v>38.70967741935484</v>
      </c>
      <c r="H22" s="49">
        <v>4</v>
      </c>
      <c r="I22" s="48">
        <f t="shared" si="0"/>
        <v>12.903225806451612</v>
      </c>
      <c r="J22" s="48">
        <v>2</v>
      </c>
      <c r="K22" s="48">
        <f t="shared" si="4"/>
        <v>6.4516129032258061</v>
      </c>
      <c r="L22" s="1"/>
    </row>
    <row r="23" spans="1:12" ht="15.75">
      <c r="A23" s="4">
        <v>19</v>
      </c>
      <c r="B23" s="4" t="s">
        <v>20</v>
      </c>
      <c r="C23" s="5">
        <v>10</v>
      </c>
      <c r="D23" s="24">
        <v>5</v>
      </c>
      <c r="E23" s="32">
        <f t="shared" si="3"/>
        <v>50</v>
      </c>
      <c r="F23" s="24">
        <v>5</v>
      </c>
      <c r="G23" s="5">
        <f t="shared" si="2"/>
        <v>50</v>
      </c>
      <c r="H23" s="5">
        <v>4</v>
      </c>
      <c r="I23" s="5">
        <f t="shared" si="0"/>
        <v>40</v>
      </c>
      <c r="J23" s="5">
        <v>3</v>
      </c>
      <c r="K23" s="5">
        <f t="shared" si="4"/>
        <v>30</v>
      </c>
      <c r="L23" s="1"/>
    </row>
    <row r="24" spans="1:12" ht="15.75">
      <c r="A24" s="4">
        <v>20</v>
      </c>
      <c r="B24" s="4" t="s">
        <v>21</v>
      </c>
      <c r="C24" s="5">
        <v>31</v>
      </c>
      <c r="D24" s="24">
        <v>8</v>
      </c>
      <c r="E24" s="32">
        <f t="shared" si="3"/>
        <v>25.806451612903224</v>
      </c>
      <c r="F24" s="24">
        <v>8</v>
      </c>
      <c r="G24" s="5">
        <f t="shared" si="2"/>
        <v>25.806451612903224</v>
      </c>
      <c r="H24" s="14">
        <v>14</v>
      </c>
      <c r="I24" s="5">
        <f t="shared" si="0"/>
        <v>45.161290322580648</v>
      </c>
      <c r="J24" s="5">
        <v>14</v>
      </c>
      <c r="K24" s="5">
        <f t="shared" si="4"/>
        <v>45.161290322580648</v>
      </c>
      <c r="L24" s="1"/>
    </row>
    <row r="25" spans="1:12" ht="15.75">
      <c r="A25" s="4">
        <v>21</v>
      </c>
      <c r="B25" s="4" t="s">
        <v>22</v>
      </c>
      <c r="C25" s="5">
        <v>35</v>
      </c>
      <c r="D25" s="24">
        <v>15</v>
      </c>
      <c r="E25" s="32">
        <f t="shared" si="3"/>
        <v>42.857142857142854</v>
      </c>
      <c r="F25" s="24">
        <v>15</v>
      </c>
      <c r="G25" s="5">
        <f t="shared" si="2"/>
        <v>42.857142857142854</v>
      </c>
      <c r="H25" s="14">
        <v>13</v>
      </c>
      <c r="I25" s="5">
        <f t="shared" si="0"/>
        <v>37.142857142857146</v>
      </c>
      <c r="J25" s="5">
        <v>11</v>
      </c>
      <c r="K25" s="5">
        <f t="shared" si="4"/>
        <v>31.428571428571427</v>
      </c>
      <c r="L25" s="1"/>
    </row>
    <row r="26" spans="1:12" ht="15.75">
      <c r="A26" s="4">
        <v>22</v>
      </c>
      <c r="B26" s="4" t="s">
        <v>23</v>
      </c>
      <c r="C26" s="5">
        <v>35</v>
      </c>
      <c r="D26" s="24">
        <v>14</v>
      </c>
      <c r="E26" s="32">
        <f t="shared" si="3"/>
        <v>40</v>
      </c>
      <c r="F26" s="24">
        <v>14</v>
      </c>
      <c r="G26" s="5">
        <f t="shared" si="2"/>
        <v>40</v>
      </c>
      <c r="H26" s="14">
        <v>14</v>
      </c>
      <c r="I26" s="5">
        <f t="shared" si="0"/>
        <v>40</v>
      </c>
      <c r="J26" s="5">
        <v>11</v>
      </c>
      <c r="K26" s="5">
        <f t="shared" si="4"/>
        <v>31.428571428571427</v>
      </c>
      <c r="L26" s="1"/>
    </row>
    <row r="27" spans="1:12" ht="15.75">
      <c r="A27" s="4">
        <v>23</v>
      </c>
      <c r="B27" s="4" t="s">
        <v>24</v>
      </c>
      <c r="C27" s="5">
        <v>34</v>
      </c>
      <c r="D27" s="24">
        <v>11</v>
      </c>
      <c r="E27" s="32">
        <f t="shared" si="3"/>
        <v>32.352941176470587</v>
      </c>
      <c r="F27" s="24">
        <v>11</v>
      </c>
      <c r="G27" s="5">
        <f t="shared" si="2"/>
        <v>32.352941176470587</v>
      </c>
      <c r="H27" s="14">
        <v>16</v>
      </c>
      <c r="I27" s="5">
        <f t="shared" si="0"/>
        <v>47.058823529411768</v>
      </c>
      <c r="J27" s="5">
        <v>14</v>
      </c>
      <c r="K27" s="5">
        <f t="shared" si="4"/>
        <v>41.176470588235297</v>
      </c>
      <c r="L27" s="1"/>
    </row>
    <row r="28" spans="1:12" ht="15.75">
      <c r="A28" s="4">
        <v>24</v>
      </c>
      <c r="B28" s="4" t="s">
        <v>25</v>
      </c>
      <c r="C28" s="5">
        <v>15</v>
      </c>
      <c r="D28" s="24">
        <v>7</v>
      </c>
      <c r="E28" s="32">
        <f t="shared" si="3"/>
        <v>46.666666666666664</v>
      </c>
      <c r="F28" s="24">
        <v>7</v>
      </c>
      <c r="G28" s="5">
        <f t="shared" si="2"/>
        <v>46.666666666666664</v>
      </c>
      <c r="H28" s="40">
        <v>1</v>
      </c>
      <c r="I28" s="39">
        <f t="shared" si="0"/>
        <v>6.666666666666667</v>
      </c>
      <c r="J28" s="39">
        <v>1</v>
      </c>
      <c r="K28" s="39">
        <f t="shared" si="4"/>
        <v>6.666666666666667</v>
      </c>
      <c r="L28" s="1"/>
    </row>
    <row r="29" spans="1:12" ht="15.75">
      <c r="A29" s="4">
        <v>25</v>
      </c>
      <c r="B29" s="4" t="s">
        <v>26</v>
      </c>
      <c r="C29" s="5">
        <v>11</v>
      </c>
      <c r="D29" s="25">
        <v>5</v>
      </c>
      <c r="E29" s="32">
        <f t="shared" si="3"/>
        <v>45.454545454545453</v>
      </c>
      <c r="F29" s="25">
        <v>5</v>
      </c>
      <c r="G29" s="5">
        <f t="shared" si="2"/>
        <v>45.454545454545453</v>
      </c>
      <c r="H29" s="40">
        <v>2</v>
      </c>
      <c r="I29" s="39">
        <f t="shared" si="0"/>
        <v>18.181818181818183</v>
      </c>
      <c r="J29" s="39">
        <v>2</v>
      </c>
      <c r="K29" s="39">
        <f t="shared" si="4"/>
        <v>18.181818181818183</v>
      </c>
      <c r="L29" s="1"/>
    </row>
    <row r="30" spans="1:12" ht="15.75">
      <c r="A30" s="4">
        <v>26</v>
      </c>
      <c r="B30" s="4" t="s">
        <v>27</v>
      </c>
      <c r="C30" s="5">
        <v>27</v>
      </c>
      <c r="D30" s="26">
        <v>5</v>
      </c>
      <c r="E30" s="32">
        <f t="shared" si="3"/>
        <v>18.518518518518519</v>
      </c>
      <c r="F30" s="26">
        <v>5</v>
      </c>
      <c r="G30" s="5">
        <f t="shared" si="2"/>
        <v>18.518518518518519</v>
      </c>
      <c r="H30" s="14">
        <v>4</v>
      </c>
      <c r="I30" s="5">
        <f t="shared" si="0"/>
        <v>14.814814814814815</v>
      </c>
      <c r="J30" s="5">
        <v>4</v>
      </c>
      <c r="K30" s="5">
        <f t="shared" si="4"/>
        <v>14.814814814814815</v>
      </c>
      <c r="L30" s="1"/>
    </row>
    <row r="31" spans="1:12" ht="15.75">
      <c r="A31" s="4">
        <v>27</v>
      </c>
      <c r="B31" s="4" t="s">
        <v>28</v>
      </c>
      <c r="C31" s="5">
        <v>8</v>
      </c>
      <c r="D31" s="24">
        <v>4</v>
      </c>
      <c r="E31" s="32">
        <f t="shared" si="3"/>
        <v>50</v>
      </c>
      <c r="F31" s="24">
        <v>4</v>
      </c>
      <c r="G31" s="5">
        <f t="shared" si="2"/>
        <v>50</v>
      </c>
      <c r="H31" s="14">
        <v>1</v>
      </c>
      <c r="I31" s="5">
        <f t="shared" si="0"/>
        <v>12.5</v>
      </c>
      <c r="J31" s="5">
        <v>1</v>
      </c>
      <c r="K31" s="5">
        <f t="shared" si="4"/>
        <v>12.5</v>
      </c>
      <c r="L31" s="1"/>
    </row>
    <row r="32" spans="1:12" ht="15.75">
      <c r="A32" s="4">
        <v>28</v>
      </c>
      <c r="B32" s="4" t="s">
        <v>29</v>
      </c>
      <c r="C32" s="5">
        <v>18</v>
      </c>
      <c r="D32" s="27">
        <v>5</v>
      </c>
      <c r="E32" s="32">
        <f t="shared" si="3"/>
        <v>27.777777777777779</v>
      </c>
      <c r="F32" s="27">
        <v>5</v>
      </c>
      <c r="G32" s="5">
        <f t="shared" si="2"/>
        <v>27.777777777777779</v>
      </c>
      <c r="H32" s="14">
        <v>1</v>
      </c>
      <c r="I32" s="5">
        <f t="shared" si="0"/>
        <v>5.5555555555555554</v>
      </c>
      <c r="J32" s="5">
        <v>1</v>
      </c>
      <c r="K32" s="5">
        <f t="shared" si="4"/>
        <v>5.5555555555555554</v>
      </c>
      <c r="L32" s="1"/>
    </row>
    <row r="33" spans="1:12" ht="15.75">
      <c r="A33" s="4">
        <v>29</v>
      </c>
      <c r="B33" s="4" t="s">
        <v>30</v>
      </c>
      <c r="C33" s="5">
        <v>4</v>
      </c>
      <c r="D33" s="24">
        <v>0</v>
      </c>
      <c r="E33" s="32">
        <f t="shared" si="3"/>
        <v>0</v>
      </c>
      <c r="F33" s="24">
        <v>0</v>
      </c>
      <c r="G33" s="5">
        <f t="shared" si="2"/>
        <v>0</v>
      </c>
      <c r="H33" s="14">
        <v>1</v>
      </c>
      <c r="I33" s="5">
        <f t="shared" si="0"/>
        <v>25</v>
      </c>
      <c r="J33" s="5">
        <v>1</v>
      </c>
      <c r="K33" s="5">
        <f t="shared" si="4"/>
        <v>25</v>
      </c>
      <c r="L33" s="1"/>
    </row>
    <row r="34" spans="1:12" ht="15.75">
      <c r="A34" s="4">
        <v>30</v>
      </c>
      <c r="B34" s="4" t="s">
        <v>31</v>
      </c>
      <c r="C34" s="5">
        <v>7</v>
      </c>
      <c r="D34" s="24">
        <v>4</v>
      </c>
      <c r="E34" s="32">
        <f t="shared" si="3"/>
        <v>57.142857142857146</v>
      </c>
      <c r="F34" s="24">
        <v>4</v>
      </c>
      <c r="G34" s="5">
        <f t="shared" si="2"/>
        <v>57.142857142857146</v>
      </c>
      <c r="H34" s="14">
        <v>1</v>
      </c>
      <c r="I34" s="5">
        <f t="shared" si="0"/>
        <v>14.285714285714286</v>
      </c>
      <c r="J34" s="5">
        <v>1</v>
      </c>
      <c r="K34" s="5">
        <f t="shared" si="4"/>
        <v>14.285714285714286</v>
      </c>
      <c r="L34" s="1"/>
    </row>
    <row r="35" spans="1:12" ht="15.75">
      <c r="A35" s="4">
        <v>31</v>
      </c>
      <c r="B35" s="4" t="s">
        <v>32</v>
      </c>
      <c r="C35" s="5">
        <v>4</v>
      </c>
      <c r="D35" s="24">
        <v>0</v>
      </c>
      <c r="E35" s="32">
        <f t="shared" si="3"/>
        <v>0</v>
      </c>
      <c r="F35" s="24">
        <v>0</v>
      </c>
      <c r="G35" s="5">
        <f t="shared" si="2"/>
        <v>0</v>
      </c>
      <c r="H35" s="14">
        <v>1</v>
      </c>
      <c r="I35" s="5">
        <f t="shared" si="0"/>
        <v>25</v>
      </c>
      <c r="J35" s="5">
        <v>1</v>
      </c>
      <c r="K35" s="5">
        <f t="shared" si="4"/>
        <v>25</v>
      </c>
      <c r="L35" s="1"/>
    </row>
    <row r="36" spans="1:12" ht="15.75">
      <c r="A36" s="4">
        <v>32</v>
      </c>
      <c r="B36" s="4" t="s">
        <v>33</v>
      </c>
      <c r="C36" s="5">
        <v>9</v>
      </c>
      <c r="D36" s="24">
        <v>1</v>
      </c>
      <c r="E36" s="32">
        <f t="shared" si="3"/>
        <v>11.111111111111111</v>
      </c>
      <c r="F36" s="24">
        <v>1</v>
      </c>
      <c r="G36" s="5">
        <f t="shared" si="2"/>
        <v>11.111111111111111</v>
      </c>
      <c r="H36" s="14">
        <f>J36+K36</f>
        <v>0</v>
      </c>
      <c r="I36" s="5">
        <f t="shared" si="0"/>
        <v>0</v>
      </c>
      <c r="J36" s="5">
        <v>0</v>
      </c>
      <c r="K36" s="5">
        <f t="shared" si="4"/>
        <v>0</v>
      </c>
      <c r="L36" s="1"/>
    </row>
    <row r="37" spans="1:12" ht="15.75">
      <c r="A37" s="4">
        <v>33</v>
      </c>
      <c r="B37" s="4" t="s">
        <v>34</v>
      </c>
      <c r="C37" s="5">
        <v>4</v>
      </c>
      <c r="D37" s="24">
        <v>1</v>
      </c>
      <c r="E37" s="32">
        <f t="shared" si="3"/>
        <v>25</v>
      </c>
      <c r="F37" s="24">
        <v>1</v>
      </c>
      <c r="G37" s="5">
        <f t="shared" si="2"/>
        <v>25</v>
      </c>
      <c r="H37" s="14">
        <f>J37+K37</f>
        <v>0</v>
      </c>
      <c r="I37" s="5">
        <f t="shared" si="0"/>
        <v>0</v>
      </c>
      <c r="J37" s="5">
        <v>0</v>
      </c>
      <c r="K37" s="5">
        <f t="shared" si="4"/>
        <v>0</v>
      </c>
      <c r="L37" s="1"/>
    </row>
    <row r="38" spans="1:12" ht="15.75">
      <c r="A38" s="4">
        <v>34</v>
      </c>
      <c r="B38" s="4" t="s">
        <v>35</v>
      </c>
      <c r="C38" s="5">
        <v>7</v>
      </c>
      <c r="D38" s="24">
        <v>1</v>
      </c>
      <c r="E38" s="32">
        <f t="shared" si="3"/>
        <v>14.285714285714286</v>
      </c>
      <c r="F38" s="24">
        <v>1</v>
      </c>
      <c r="G38" s="5">
        <f t="shared" si="2"/>
        <v>14.285714285714286</v>
      </c>
      <c r="H38" s="14">
        <f>J38+K38</f>
        <v>0</v>
      </c>
      <c r="I38" s="5">
        <f t="shared" si="0"/>
        <v>0</v>
      </c>
      <c r="J38" s="5">
        <v>0</v>
      </c>
      <c r="K38" s="5">
        <f t="shared" si="4"/>
        <v>0</v>
      </c>
      <c r="L38" s="1"/>
    </row>
    <row r="39" spans="1:12" ht="15.75">
      <c r="A39" s="4">
        <v>35</v>
      </c>
      <c r="B39" s="4" t="s">
        <v>36</v>
      </c>
      <c r="C39" s="5">
        <v>5</v>
      </c>
      <c r="D39" s="24">
        <v>2</v>
      </c>
      <c r="E39" s="32">
        <f t="shared" si="3"/>
        <v>40</v>
      </c>
      <c r="F39" s="24">
        <v>2</v>
      </c>
      <c r="G39" s="5">
        <f t="shared" si="2"/>
        <v>40</v>
      </c>
      <c r="H39" s="5">
        <v>2</v>
      </c>
      <c r="I39" s="5">
        <f t="shared" si="0"/>
        <v>40</v>
      </c>
      <c r="J39" s="5">
        <v>2</v>
      </c>
      <c r="K39" s="5">
        <f t="shared" si="4"/>
        <v>40</v>
      </c>
      <c r="L39" s="1"/>
    </row>
    <row r="40" spans="1:12" ht="15.75">
      <c r="A40" s="4">
        <v>36</v>
      </c>
      <c r="B40" s="4" t="s">
        <v>37</v>
      </c>
      <c r="C40" s="5">
        <v>3</v>
      </c>
      <c r="D40" s="26">
        <v>0</v>
      </c>
      <c r="E40" s="32">
        <f t="shared" si="3"/>
        <v>0</v>
      </c>
      <c r="F40" s="26">
        <v>0</v>
      </c>
      <c r="G40" s="5">
        <f t="shared" si="2"/>
        <v>0</v>
      </c>
      <c r="H40" s="14">
        <f>J40+K40</f>
        <v>0</v>
      </c>
      <c r="I40" s="5">
        <f t="shared" si="0"/>
        <v>0</v>
      </c>
      <c r="J40" s="5">
        <v>0</v>
      </c>
      <c r="K40" s="5">
        <f t="shared" si="4"/>
        <v>0</v>
      </c>
      <c r="L40" s="1"/>
    </row>
    <row r="41" spans="1:12" ht="18.75">
      <c r="A41" s="13">
        <v>37</v>
      </c>
      <c r="B41" s="9" t="s">
        <v>38</v>
      </c>
      <c r="C41" s="18">
        <v>5</v>
      </c>
      <c r="D41" s="19">
        <v>3</v>
      </c>
      <c r="E41" s="32">
        <f t="shared" si="3"/>
        <v>60</v>
      </c>
      <c r="F41" s="19">
        <v>3</v>
      </c>
      <c r="G41" s="5">
        <f t="shared" si="2"/>
        <v>60</v>
      </c>
      <c r="H41" s="14">
        <v>2</v>
      </c>
      <c r="I41" s="5">
        <f t="shared" si="0"/>
        <v>40</v>
      </c>
      <c r="J41" s="18">
        <v>1</v>
      </c>
      <c r="K41" s="5">
        <f t="shared" si="4"/>
        <v>20</v>
      </c>
      <c r="L41" s="1"/>
    </row>
    <row r="42" spans="1:12" ht="18.75">
      <c r="A42" s="13">
        <v>38</v>
      </c>
      <c r="B42" s="34" t="s">
        <v>39</v>
      </c>
      <c r="C42" s="35">
        <v>5</v>
      </c>
      <c r="D42" s="21">
        <v>1</v>
      </c>
      <c r="E42" s="32">
        <f t="shared" si="3"/>
        <v>20</v>
      </c>
      <c r="F42" s="21">
        <v>1</v>
      </c>
      <c r="G42" s="5">
        <f t="shared" si="2"/>
        <v>20</v>
      </c>
      <c r="H42" s="40">
        <f>J42+K42</f>
        <v>0</v>
      </c>
      <c r="I42" s="39">
        <f t="shared" si="0"/>
        <v>0</v>
      </c>
      <c r="J42" s="41">
        <v>0</v>
      </c>
      <c r="K42" s="39">
        <f t="shared" si="4"/>
        <v>0</v>
      </c>
      <c r="L42" s="1"/>
    </row>
    <row r="43" spans="1:12" ht="18.75">
      <c r="A43" s="13">
        <v>39</v>
      </c>
      <c r="B43" s="11" t="s">
        <v>40</v>
      </c>
      <c r="C43" s="10">
        <v>6</v>
      </c>
      <c r="D43" s="20">
        <v>3</v>
      </c>
      <c r="E43" s="32">
        <f t="shared" si="3"/>
        <v>50</v>
      </c>
      <c r="F43" s="20">
        <v>3</v>
      </c>
      <c r="G43" s="5">
        <f t="shared" si="2"/>
        <v>50</v>
      </c>
      <c r="H43" s="40">
        <v>1</v>
      </c>
      <c r="I43" s="39">
        <f t="shared" si="0"/>
        <v>16.666666666666668</v>
      </c>
      <c r="J43" s="42">
        <v>1</v>
      </c>
      <c r="K43" s="39">
        <f t="shared" si="4"/>
        <v>16.666666666666668</v>
      </c>
      <c r="L43" s="1"/>
    </row>
    <row r="44" spans="1:12" ht="18.75">
      <c r="A44" s="13">
        <v>40</v>
      </c>
      <c r="B44" s="36" t="s">
        <v>41</v>
      </c>
      <c r="C44" s="12">
        <v>3</v>
      </c>
      <c r="D44" s="28">
        <v>0</v>
      </c>
      <c r="E44" s="32">
        <f t="shared" si="3"/>
        <v>0</v>
      </c>
      <c r="F44" s="28">
        <v>0</v>
      </c>
      <c r="G44" s="5">
        <f t="shared" si="2"/>
        <v>0</v>
      </c>
      <c r="H44" s="40">
        <v>1</v>
      </c>
      <c r="I44" s="39">
        <f t="shared" si="0"/>
        <v>33.333333333333336</v>
      </c>
      <c r="J44" s="43">
        <v>1</v>
      </c>
      <c r="K44" s="39">
        <f t="shared" si="4"/>
        <v>33.333333333333336</v>
      </c>
      <c r="L44" s="1"/>
    </row>
    <row r="45" spans="1:12" ht="15.75">
      <c r="A45" s="37"/>
      <c r="B45" s="38" t="s">
        <v>49</v>
      </c>
      <c r="C45" s="8">
        <f>SUM(C5:C44)</f>
        <v>829</v>
      </c>
      <c r="D45" s="8">
        <f>SUM(D5:D44)</f>
        <v>299</v>
      </c>
      <c r="E45" s="32">
        <v>36</v>
      </c>
      <c r="F45" s="8">
        <f>SUM(F5:F44)</f>
        <v>299</v>
      </c>
      <c r="G45" s="5">
        <v>36</v>
      </c>
      <c r="H45" s="15">
        <f>SUM(H5:H44)</f>
        <v>259</v>
      </c>
      <c r="I45" s="29">
        <f t="shared" si="0"/>
        <v>31.242460796139927</v>
      </c>
      <c r="J45" s="8">
        <f>SUM(J5:J44)</f>
        <v>202</v>
      </c>
      <c r="K45" s="5">
        <f t="shared" si="4"/>
        <v>24.36670687575392</v>
      </c>
      <c r="L45" s="1"/>
    </row>
  </sheetData>
  <mergeCells count="8">
    <mergeCell ref="C2:C4"/>
    <mergeCell ref="B2:B4"/>
    <mergeCell ref="D2:G2"/>
    <mergeCell ref="H2:K2"/>
    <mergeCell ref="J3:J4"/>
    <mergeCell ref="K3:K4"/>
    <mergeCell ref="H3:H4"/>
    <mergeCell ref="I3:I4"/>
  </mergeCell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2018-01-09T09:10:16Z</dcterms:modified>
</cp:coreProperties>
</file>